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-Arquivos.do.Site.Final\FROTA\"/>
    </mc:Choice>
  </mc:AlternateContent>
  <xr:revisionPtr revIDLastSave="0" documentId="13_ncr:1_{E45E845A-19CC-4E51-915F-73C60A5C6482}" xr6:coauthVersionLast="36" xr6:coauthVersionMax="47" xr10:uidLastSave="{00000000-0000-0000-0000-000000000000}"/>
  <bookViews>
    <workbookView xWindow="0" yWindow="0" windowWidth="28800" windowHeight="11565" activeTab="1" xr2:uid="{00000000-000D-0000-FFFF-FFFF00000000}"/>
  </bookViews>
  <sheets>
    <sheet name="Legendas" sheetId="7" r:id="rId1"/>
    <sheet name="Frota.Tipo.Ano" sheetId="6" r:id="rId2"/>
  </sheets>
  <definedNames>
    <definedName name="_xlnm._FilterDatabase" localSheetId="1" hidden="1">Frota.Tipo.Ano!$B$12:$B$29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6" l="1"/>
  <c r="J30" i="6" l="1"/>
  <c r="L30" i="6"/>
  <c r="K30" i="6"/>
  <c r="I30" i="6"/>
  <c r="H30" i="6"/>
  <c r="G30" i="6"/>
  <c r="F30" i="6"/>
  <c r="E30" i="6"/>
  <c r="D30" i="6"/>
  <c r="C30" i="6"/>
</calcChain>
</file>

<file path=xl/sharedStrings.xml><?xml version="1.0" encoding="utf-8"?>
<sst xmlns="http://schemas.openxmlformats.org/spreadsheetml/2006/main" count="58" uniqueCount="54">
  <si>
    <t xml:space="preserve">         ESTADO DA PARAÍBA</t>
  </si>
  <si>
    <t>SECRETARIA DE ESTADO DA SEGURANÇA E DEFESA SOCIAL</t>
  </si>
  <si>
    <t>DEPARTAMENTO ESTADUAL DE TRÂNSITO</t>
  </si>
  <si>
    <t>Gerência Operacional de Estudos Estatísticos DETRAN-PB</t>
  </si>
  <si>
    <t>Tipo de Veículo</t>
  </si>
  <si>
    <t>&lt;2014</t>
  </si>
  <si>
    <t>Total</t>
  </si>
  <si>
    <t>Automóvel</t>
  </si>
  <si>
    <t>Caminhão</t>
  </si>
  <si>
    <t>Caminhão Trator</t>
  </si>
  <si>
    <t>Caminhonete</t>
  </si>
  <si>
    <t>Camioneta</t>
  </si>
  <si>
    <t>Ciclomotor</t>
  </si>
  <si>
    <t>Microônibus</t>
  </si>
  <si>
    <t>Motocicleta</t>
  </si>
  <si>
    <t>Motoneta</t>
  </si>
  <si>
    <t>Ônibus</t>
  </si>
  <si>
    <t>Outros*</t>
  </si>
  <si>
    <t>Reboque</t>
  </si>
  <si>
    <t>Semi-Reboque</t>
  </si>
  <si>
    <t>Side-Car</t>
  </si>
  <si>
    <t>Trator de Rodas</t>
  </si>
  <si>
    <t>Triciclo</t>
  </si>
  <si>
    <t>Utilitário</t>
  </si>
  <si>
    <t>Fonte de dados: SENATRAN</t>
  </si>
  <si>
    <t>*Outros: Outros(SENATRAN), Chassi Plataforma, Quadriciclo</t>
  </si>
  <si>
    <t>Frota: Tipo de Veículo / Ano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</si>
  <si>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</si>
  <si>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</si>
  <si>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</si>
  <si>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</si>
  <si>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</si>
  <si>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</si>
  <si>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</si>
  <si>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</si>
  <si>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</si>
  <si>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</si>
  <si>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 seguir a descrição dos tipos de veículos de acordo com Anexo I da Lei 14.0171 de 2020.</t>
  </si>
  <si>
    <r>
      <rPr>
        <b/>
        <sz val="10"/>
        <color rgb="FF000000"/>
        <rFont val="Calibri"/>
        <family val="2"/>
        <scheme val="minor"/>
      </rPr>
      <t>1- AUTOMÓVEL</t>
    </r>
    <r>
      <rPr>
        <sz val="10"/>
        <color rgb="FF000000"/>
        <rFont val="Calibri"/>
        <family val="2"/>
        <scheme val="minor"/>
      </rPr>
      <t xml:space="preserve"> - veículo automotor destinado ao transporte de passageiros, com capacidade para até oito pessoas, exclusive o condutor.</t>
    </r>
  </si>
  <si>
    <r>
      <rPr>
        <b/>
        <sz val="10"/>
        <color theme="1"/>
        <rFont val="Calibri"/>
        <family val="2"/>
        <scheme val="minor"/>
      </rPr>
      <t>2- CAMINHÃO</t>
    </r>
    <r>
      <rPr>
        <sz val="10"/>
        <color theme="1"/>
        <rFont val="Calibri"/>
        <family val="2"/>
        <scheme val="minor"/>
      </rPr>
      <t xml:space="preserve"> - veículo automotor destinado ao transporte de carga com peso bruto total superior a 3.500 kg (três mil e quinhentos quilogramas), podendo tracionar ou arrastar outro veículo, respeitada a capacidade máxima de tração.    (Incluído pela Lei nº 14.440, de 2022)</t>
    </r>
  </si>
  <si>
    <r>
      <rPr>
        <b/>
        <sz val="10"/>
        <color rgb="FF000000"/>
        <rFont val="Calibri"/>
        <family val="2"/>
        <scheme val="minor"/>
      </rPr>
      <t xml:space="preserve">3- CAMINHÃO-TRATOR </t>
    </r>
    <r>
      <rPr>
        <sz val="10"/>
        <color rgb="FF000000"/>
        <rFont val="Calibri"/>
        <family val="2"/>
        <scheme val="minor"/>
      </rPr>
      <t>- veículo automotor destinado a tracionar ou arrastar outro.</t>
    </r>
  </si>
  <si>
    <r>
      <rPr>
        <b/>
        <sz val="10"/>
        <color theme="1"/>
        <rFont val="Calibri"/>
        <family val="2"/>
        <scheme val="minor"/>
      </rPr>
      <t>4- CAMINHONETE -</t>
    </r>
    <r>
      <rPr>
        <sz val="10"/>
        <color theme="1"/>
        <rFont val="Calibri"/>
        <family val="2"/>
        <scheme val="minor"/>
      </rPr>
      <t xml:space="preserve"> Veículo destinado ao transporte de carga com peso bruto total de até três mil e quinhentos quilogramas.</t>
    </r>
  </si>
  <si>
    <r>
      <rPr>
        <b/>
        <sz val="10"/>
        <color theme="1"/>
        <rFont val="Calibri"/>
        <family val="2"/>
        <scheme val="minor"/>
      </rPr>
      <t>5- CAMIONETA</t>
    </r>
    <r>
      <rPr>
        <sz val="10"/>
        <color theme="1"/>
        <rFont val="Calibri"/>
        <family val="2"/>
        <scheme val="minor"/>
      </rPr>
      <t xml:space="preserve"> - veículo misto destinado ao transporte de passageiros e carga no mesmo compartimento.</t>
    </r>
  </si>
  <si>
    <r>
      <rPr>
        <b/>
        <sz val="10"/>
        <color rgb="FF000000"/>
        <rFont val="Calibri"/>
        <family val="2"/>
        <scheme val="minor"/>
      </rPr>
      <t>6- CICLOMOTOR</t>
    </r>
    <r>
      <rPr>
        <sz val="10"/>
        <color rgb="FF000000"/>
        <rFont val="Calibri"/>
        <family val="2"/>
        <scheme val="minor"/>
      </rPr>
      <t xml:space="preserve"> - veículo de 2 (duas) ou 3 (três) rodas, provido de motor de combustão interna, cuja cilindrada não exceda a 50 cm </t>
    </r>
    <r>
      <rPr>
        <vertAlign val="superscript"/>
        <sz val="10"/>
        <color rgb="FF000000"/>
        <rFont val="Calibri"/>
        <family val="2"/>
        <scheme val="minor"/>
      </rPr>
      <t>3 </t>
    </r>
    <r>
      <rPr>
        <sz val="10"/>
        <color rgb="FF000000"/>
        <rFont val="Calibri"/>
        <family val="2"/>
        <scheme val="minor"/>
      </rPr>
      <t>(cinquenta centímetros cúbicos), equivalente a 3,05 pol 3 (três polegadas cúbicas e cinco centésimos), ou de motor de propulsão elétrica com potência máxima de 4 kW (quatro quilowatts), e cuja velocidade máxima de fabricação não exceda a 50 Km/h (cinquenta quilômetros por hora).       (Redação dada pela Lei nº 14.071, de 2020)     (Vigência)</t>
    </r>
  </si>
  <si>
    <r>
      <rPr>
        <b/>
        <sz val="10"/>
        <color theme="1"/>
        <rFont val="Calibri"/>
        <family val="2"/>
        <scheme val="minor"/>
      </rPr>
      <t xml:space="preserve">7- MICROÔNIBUS </t>
    </r>
    <r>
      <rPr>
        <sz val="10"/>
        <color theme="1"/>
        <rFont val="Calibri"/>
        <family val="2"/>
        <scheme val="minor"/>
      </rPr>
      <t>- veículo automotor de transporte coletivo com capacidade para até vinte passageiros.</t>
    </r>
  </si>
  <si>
    <r>
      <rPr>
        <b/>
        <sz val="10"/>
        <color theme="1"/>
        <rFont val="Calibri"/>
        <family val="2"/>
        <scheme val="minor"/>
      </rPr>
      <t>8- MOTOCICLETA</t>
    </r>
    <r>
      <rPr>
        <sz val="10"/>
        <color theme="1"/>
        <rFont val="Calibri"/>
        <family val="2"/>
        <scheme val="minor"/>
      </rPr>
      <t xml:space="preserve"> - veículo automotor de duas rodas, com ou sem side-car, dirigido por condutor em posição montada.</t>
    </r>
  </si>
  <si>
    <r>
      <rPr>
        <b/>
        <sz val="10"/>
        <color theme="1"/>
        <rFont val="Calibri"/>
        <family val="2"/>
        <scheme val="minor"/>
      </rPr>
      <t>9- MOTONETA</t>
    </r>
    <r>
      <rPr>
        <sz val="10"/>
        <color theme="1"/>
        <rFont val="Calibri"/>
        <family val="2"/>
        <scheme val="minor"/>
      </rPr>
      <t xml:space="preserve"> - veículo automotor de duas rodas, dirigido por condutor em posição sentada.</t>
    </r>
  </si>
  <si>
    <r>
      <rPr>
        <b/>
        <sz val="10"/>
        <color rgb="FF000000"/>
        <rFont val="Calibri"/>
        <family val="2"/>
        <scheme val="minor"/>
      </rPr>
      <t>10- ÔNIBUS</t>
    </r>
    <r>
      <rPr>
        <sz val="10"/>
        <color rgb="FF000000"/>
        <rFont val="Calibri"/>
        <family val="2"/>
        <scheme val="minor"/>
      </rPr>
      <t xml:space="preserve"> - veículo automotor de transporte coletivo com capacidade para mais de vinte passageiros, ainda que, em virtude de adaptações com vista à maior comodidade destes, transporte número menor.</t>
    </r>
  </si>
  <si>
    <r>
      <rPr>
        <b/>
        <sz val="10"/>
        <color rgb="FF000000"/>
        <rFont val="Calibri"/>
        <family val="2"/>
        <scheme val="minor"/>
      </rPr>
      <t xml:space="preserve">11- REBOQUE </t>
    </r>
    <r>
      <rPr>
        <sz val="10"/>
        <color rgb="FF000000"/>
        <rFont val="Calibri"/>
        <family val="2"/>
        <scheme val="minor"/>
      </rPr>
      <t>- veículo destinado a ser engatado atrás de um veículo automotor.</t>
    </r>
  </si>
  <si>
    <r>
      <rPr>
        <b/>
        <sz val="10"/>
        <color rgb="FF000000"/>
        <rFont val="Calibri"/>
        <family val="2"/>
        <scheme val="minor"/>
      </rPr>
      <t>12- SEMI-REBOQUE -</t>
    </r>
    <r>
      <rPr>
        <sz val="10"/>
        <color rgb="FF000000"/>
        <rFont val="Calibri"/>
        <family val="2"/>
        <scheme val="minor"/>
      </rPr>
      <t xml:space="preserve"> veículo de um ou mais eixos que se apóia na sua unidade tratora ou é a ela ligado por meio de articulação.</t>
    </r>
  </si>
  <si>
    <r>
      <rPr>
        <b/>
        <sz val="10"/>
        <color rgb="FF000000"/>
        <rFont val="Calibri"/>
        <family val="2"/>
        <scheme val="minor"/>
      </rPr>
      <t xml:space="preserve">13- TRATOR </t>
    </r>
    <r>
      <rPr>
        <sz val="10"/>
        <color rgb="FF000000"/>
        <rFont val="Calibri"/>
        <family val="2"/>
        <scheme val="minor"/>
      </rPr>
      <t>- veículo automotor construído para realizar trabalho agrícola, de construção e pavimentação e tracionar outros veículos e equipamentos.</t>
    </r>
  </si>
  <si>
    <r>
      <rPr>
        <b/>
        <sz val="10"/>
        <color theme="1"/>
        <rFont val="Calibri"/>
        <family val="2"/>
        <scheme val="minor"/>
      </rPr>
      <t xml:space="preserve">14- TRICICLO </t>
    </r>
    <r>
      <rPr>
        <sz val="10"/>
        <color theme="1"/>
        <rFont val="Calibri"/>
        <family val="2"/>
        <scheme val="minor"/>
      </rPr>
      <t>- veículo automotor de 3 (três) rodas, com ou sem cabine, dirigido por condutor em posição sentada ou montada, que não possui as características de ciclomotor.     (Incluído pela Lei nº 14.599, de 2023)</t>
    </r>
  </si>
  <si>
    <r>
      <rPr>
        <b/>
        <sz val="10"/>
        <color rgb="FF000000"/>
        <rFont val="Calibri"/>
        <family val="2"/>
        <scheme val="minor"/>
      </rPr>
      <t xml:space="preserve">15- UTILITÁRIO </t>
    </r>
    <r>
      <rPr>
        <sz val="10"/>
        <color rgb="FF000000"/>
        <rFont val="Calibri"/>
        <family val="2"/>
        <scheme val="minor"/>
      </rPr>
      <t>- veículo misto caracterizado pela versatilidade do seu uso, inclusive fora de estrada.</t>
    </r>
  </si>
  <si>
    <t>Atualizado até: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</si>
</sst>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18" fillId="0" borderId="0" xfId="0" applyFont="1"/>
    <xf numFmtId="0" fontId="19" fillId="0" borderId="0" xfId="0" applyFont="1"/>
    <xf numFmtId="3" fontId="20" fillId="0" borderId="4" xfId="5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25" fillId="0" borderId="11" xfId="0" applyFont="1" applyBorder="1"/>
    <xf numFmtId="0" fontId="20" fillId="33" borderId="10" xfId="5" applyFont="1" applyFill="1" applyBorder="1" applyAlignment="1">
      <alignment horizontal="left"/>
    </xf>
    <xf numFmtId="3" fontId="20" fillId="0" borderId="12" xfId="5" applyNumberFormat="1" applyFont="1" applyFill="1" applyBorder="1" applyAlignment="1">
      <alignment horizontal="center" vertical="center"/>
    </xf>
    <xf numFmtId="0" fontId="21" fillId="33" borderId="13" xfId="5" applyFont="1" applyFill="1" applyBorder="1" applyAlignment="1">
      <alignment horizontal="center"/>
    </xf>
    <xf numFmtId="0" fontId="21" fillId="33" borderId="14" xfId="5" applyFont="1" applyFill="1" applyBorder="1" applyAlignment="1">
      <alignment horizontal="center"/>
    </xf>
    <xf numFmtId="3" fontId="21" fillId="34" borderId="15" xfId="5" applyNumberFormat="1" applyFont="1" applyFill="1" applyBorder="1" applyAlignment="1">
      <alignment horizontal="center"/>
    </xf>
    <xf numFmtId="3" fontId="21" fillId="34" borderId="16" xfId="5" applyNumberFormat="1" applyFont="1" applyFill="1" applyBorder="1" applyAlignment="1">
      <alignment horizontal="center"/>
    </xf>
    <xf numFmtId="3" fontId="21" fillId="34" borderId="17" xfId="5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19" fillId="0" borderId="0" xfId="0" applyFont="1"/>
    <xf numFmtId="0" fontId="27" fillId="0" borderId="0" xfId="0" applyFont="1" applyAlignment="1">
      <alignment horizontal="left" vertical="top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/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border outline="0">
        <top style="thin">
          <color rgb="FF7F7F7F"/>
        </top>
      </border>
    </dxf>
    <dxf>
      <border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Frota por Tipo de Veículo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Frota.Tipo.Ano!$B$13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Frota.Tipo.Ano!$C$13:$M$13</c:f>
              <c:numCache>
                <c:formatCode>#,##0</c:formatCode>
                <c:ptCount val="11"/>
                <c:pt idx="0">
                  <c:v>438071</c:v>
                </c:pt>
                <c:pt idx="1">
                  <c:v>464417</c:v>
                </c:pt>
                <c:pt idx="2">
                  <c:v>483927</c:v>
                </c:pt>
                <c:pt idx="3">
                  <c:v>504550</c:v>
                </c:pt>
                <c:pt idx="4">
                  <c:v>527465</c:v>
                </c:pt>
                <c:pt idx="5">
                  <c:v>552067</c:v>
                </c:pt>
                <c:pt idx="6">
                  <c:v>575659</c:v>
                </c:pt>
                <c:pt idx="7">
                  <c:v>595221</c:v>
                </c:pt>
                <c:pt idx="8">
                  <c:v>608326</c:v>
                </c:pt>
                <c:pt idx="9">
                  <c:v>625926</c:v>
                </c:pt>
                <c:pt idx="10">
                  <c:v>639210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97D-B02C-EAA50BF8E5C0}"/>
            </c:ext>
          </c:extLst>
        </c:ser>
        <c:ser>
          <c:idx val="1"/>
          <c:order val="1"/>
          <c:tx>
            <c:strRef>
              <c:f>Frota.Tipo.Ano!$B$14</c:f>
              <c:strCache>
                <c:ptCount val="1"/>
                <c:pt idx="0">
                  <c:v>Caminhão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  <c:extLst xmlns:c15="http://schemas.microsoft.com/office/drawing/2012/chart"/>
            </c:strRef>
          </c:cat>
          <c:val>
            <c:numRef>
              <c:f>Frota.Tipo.Ano!$C$14:$M$14</c:f>
              <c:numCache>
                <c:formatCode>#,##0</c:formatCode>
                <c:ptCount val="11"/>
                <c:pt idx="0">
                  <c:v>27036</c:v>
                </c:pt>
                <c:pt idx="1">
                  <c:v>27858</c:v>
                </c:pt>
                <c:pt idx="2">
                  <c:v>28459</c:v>
                </c:pt>
                <c:pt idx="3">
                  <c:v>28667</c:v>
                </c:pt>
                <c:pt idx="4">
                  <c:v>28727</c:v>
                </c:pt>
                <c:pt idx="5">
                  <c:v>29099</c:v>
                </c:pt>
                <c:pt idx="6">
                  <c:v>29817</c:v>
                </c:pt>
                <c:pt idx="7">
                  <c:v>30762</c:v>
                </c:pt>
                <c:pt idx="8">
                  <c:v>31517</c:v>
                </c:pt>
                <c:pt idx="9">
                  <c:v>32521</c:v>
                </c:pt>
                <c:pt idx="10">
                  <c:v>33247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67D-497D-B02C-EAA50BF8E5C0}"/>
            </c:ext>
          </c:extLst>
        </c:ser>
        <c:ser>
          <c:idx val="3"/>
          <c:order val="3"/>
          <c:tx>
            <c:strRef>
              <c:f>Frota.Tipo.Ano!$B$16</c:f>
              <c:strCache>
                <c:ptCount val="1"/>
                <c:pt idx="0">
                  <c:v>Caminhonete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Frota.Tipo.Ano!$C$16:$M$16</c:f>
              <c:numCache>
                <c:formatCode>#,##0</c:formatCode>
                <c:ptCount val="11"/>
                <c:pt idx="0">
                  <c:v>66813</c:v>
                </c:pt>
                <c:pt idx="1">
                  <c:v>71436</c:v>
                </c:pt>
                <c:pt idx="2">
                  <c:v>74963</c:v>
                </c:pt>
                <c:pt idx="3">
                  <c:v>78599</c:v>
                </c:pt>
                <c:pt idx="4">
                  <c:v>82717</c:v>
                </c:pt>
                <c:pt idx="5">
                  <c:v>87101</c:v>
                </c:pt>
                <c:pt idx="6">
                  <c:v>91464</c:v>
                </c:pt>
                <c:pt idx="7">
                  <c:v>96532</c:v>
                </c:pt>
                <c:pt idx="8">
                  <c:v>99848</c:v>
                </c:pt>
                <c:pt idx="9">
                  <c:v>105075</c:v>
                </c:pt>
                <c:pt idx="10">
                  <c:v>108861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7D-497D-B02C-EAA50BF8E5C0}"/>
            </c:ext>
          </c:extLst>
        </c:ser>
        <c:ser>
          <c:idx val="4"/>
          <c:order val="4"/>
          <c:tx>
            <c:strRef>
              <c:f>Frota.Tipo.Ano!$B$17</c:f>
              <c:strCache>
                <c:ptCount val="1"/>
                <c:pt idx="0">
                  <c:v>Camioneta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  <c:extLst xmlns:c15="http://schemas.microsoft.com/office/drawing/2012/chart"/>
            </c:strRef>
          </c:cat>
          <c:val>
            <c:numRef>
              <c:f>Frota.Tipo.Ano!$C$17:$M$17</c:f>
              <c:numCache>
                <c:formatCode>#,##0</c:formatCode>
                <c:ptCount val="11"/>
                <c:pt idx="0">
                  <c:v>22321</c:v>
                </c:pt>
                <c:pt idx="1">
                  <c:v>24091</c:v>
                </c:pt>
                <c:pt idx="2">
                  <c:v>25501</c:v>
                </c:pt>
                <c:pt idx="3">
                  <c:v>26828</c:v>
                </c:pt>
                <c:pt idx="4">
                  <c:v>28253</c:v>
                </c:pt>
                <c:pt idx="5">
                  <c:v>29287</c:v>
                </c:pt>
                <c:pt idx="6">
                  <c:v>30360</c:v>
                </c:pt>
                <c:pt idx="7">
                  <c:v>31778</c:v>
                </c:pt>
                <c:pt idx="8">
                  <c:v>33778</c:v>
                </c:pt>
                <c:pt idx="9">
                  <c:v>36760</c:v>
                </c:pt>
                <c:pt idx="10">
                  <c:v>38454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67D-497D-B02C-EAA50BF8E5C0}"/>
            </c:ext>
          </c:extLst>
        </c:ser>
        <c:ser>
          <c:idx val="7"/>
          <c:order val="7"/>
          <c:tx>
            <c:strRef>
              <c:f>Frota.Tipo.Ano!$B$20</c:f>
              <c:strCache>
                <c:ptCount val="1"/>
                <c:pt idx="0">
                  <c:v>Motocicleta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Frota.Tipo.Ano!$C$20:$M$20</c:f>
              <c:numCache>
                <c:formatCode>#,##0</c:formatCode>
                <c:ptCount val="11"/>
                <c:pt idx="0">
                  <c:v>396472</c:v>
                </c:pt>
                <c:pt idx="1">
                  <c:v>425069</c:v>
                </c:pt>
                <c:pt idx="2">
                  <c:v>448904</c:v>
                </c:pt>
                <c:pt idx="3">
                  <c:v>469196</c:v>
                </c:pt>
                <c:pt idx="4">
                  <c:v>489799</c:v>
                </c:pt>
                <c:pt idx="5">
                  <c:v>511372</c:v>
                </c:pt>
                <c:pt idx="6">
                  <c:v>529817</c:v>
                </c:pt>
                <c:pt idx="7">
                  <c:v>553076</c:v>
                </c:pt>
                <c:pt idx="8">
                  <c:v>575516</c:v>
                </c:pt>
                <c:pt idx="9">
                  <c:v>605449</c:v>
                </c:pt>
                <c:pt idx="10">
                  <c:v>627208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7D-497D-B02C-EAA50BF8E5C0}"/>
            </c:ext>
          </c:extLst>
        </c:ser>
        <c:ser>
          <c:idx val="8"/>
          <c:order val="8"/>
          <c:tx>
            <c:strRef>
              <c:f>Frota.Tipo.Ano!$B$21</c:f>
              <c:strCache>
                <c:ptCount val="1"/>
                <c:pt idx="0">
                  <c:v>Motoneta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Frota.Tipo.Ano!$C$21:$M$21</c:f>
              <c:numCache>
                <c:formatCode>#,##0</c:formatCode>
                <c:ptCount val="11"/>
                <c:pt idx="0">
                  <c:v>55340</c:v>
                </c:pt>
                <c:pt idx="1">
                  <c:v>59590</c:v>
                </c:pt>
                <c:pt idx="2">
                  <c:v>62306</c:v>
                </c:pt>
                <c:pt idx="3">
                  <c:v>64778</c:v>
                </c:pt>
                <c:pt idx="4">
                  <c:v>67748</c:v>
                </c:pt>
                <c:pt idx="5">
                  <c:v>71324</c:v>
                </c:pt>
                <c:pt idx="6">
                  <c:v>74670</c:v>
                </c:pt>
                <c:pt idx="7">
                  <c:v>79024</c:v>
                </c:pt>
                <c:pt idx="8">
                  <c:v>83944</c:v>
                </c:pt>
                <c:pt idx="9">
                  <c:v>91205</c:v>
                </c:pt>
                <c:pt idx="10">
                  <c:v>99162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7D-497D-B02C-EAA50BF8E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274111"/>
        <c:axId val="95173118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Frota.Tipo.Ano!$B$15</c15:sqref>
                        </c15:formulaRef>
                      </c:ext>
                    </c:extLst>
                    <c:strCache>
                      <c:ptCount val="1"/>
                      <c:pt idx="0">
                        <c:v>Caminhão Trator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Frota.Tipo.Ano!$C$15:$M$15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2518</c:v>
                      </c:pt>
                      <c:pt idx="1">
                        <c:v>2630</c:v>
                      </c:pt>
                      <c:pt idx="2">
                        <c:v>2632</c:v>
                      </c:pt>
                      <c:pt idx="3">
                        <c:v>2655</c:v>
                      </c:pt>
                      <c:pt idx="4">
                        <c:v>2737</c:v>
                      </c:pt>
                      <c:pt idx="5">
                        <c:v>2804</c:v>
                      </c:pt>
                      <c:pt idx="6">
                        <c:v>3013</c:v>
                      </c:pt>
                      <c:pt idx="7">
                        <c:v>3374</c:v>
                      </c:pt>
                      <c:pt idx="8">
                        <c:v>3513</c:v>
                      </c:pt>
                      <c:pt idx="9">
                        <c:v>3719</c:v>
                      </c:pt>
                      <c:pt idx="10">
                        <c:v>3903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67D-497D-B02C-EAA50BF8E5C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Frota.Tipo.Ano!$B$18</c15:sqref>
                        </c15:formulaRef>
                      </c:ext>
                    </c:extLst>
                    <c:strCache>
                      <c:ptCount val="1"/>
                      <c:pt idx="0">
                        <c:v>Ciclomotor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Frota.Tipo.Ano!$C$18:$M$18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140</c:v>
                      </c:pt>
                      <c:pt idx="1">
                        <c:v>10165</c:v>
                      </c:pt>
                      <c:pt idx="2">
                        <c:v>25838</c:v>
                      </c:pt>
                      <c:pt idx="3">
                        <c:v>28327</c:v>
                      </c:pt>
                      <c:pt idx="4">
                        <c:v>29466</c:v>
                      </c:pt>
                      <c:pt idx="5">
                        <c:v>30134</c:v>
                      </c:pt>
                      <c:pt idx="6">
                        <c:v>31047</c:v>
                      </c:pt>
                      <c:pt idx="7">
                        <c:v>32528</c:v>
                      </c:pt>
                      <c:pt idx="8">
                        <c:v>34541</c:v>
                      </c:pt>
                      <c:pt idx="9">
                        <c:v>36647</c:v>
                      </c:pt>
                      <c:pt idx="10">
                        <c:v>39213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67D-497D-B02C-EAA50BF8E5C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Frota.Tipo.Ano!$B$19</c15:sqref>
                        </c15:formulaRef>
                      </c:ext>
                    </c:extLst>
                    <c:strCache>
                      <c:ptCount val="1"/>
                      <c:pt idx="0">
                        <c:v>Microônibus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Frota.Tipo.Ano!$C$19:$M$19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4205</c:v>
                      </c:pt>
                      <c:pt idx="1">
                        <c:v>4391</c:v>
                      </c:pt>
                      <c:pt idx="2">
                        <c:v>4528</c:v>
                      </c:pt>
                      <c:pt idx="3">
                        <c:v>4656</c:v>
                      </c:pt>
                      <c:pt idx="4">
                        <c:v>4791</c:v>
                      </c:pt>
                      <c:pt idx="5">
                        <c:v>4973</c:v>
                      </c:pt>
                      <c:pt idx="6">
                        <c:v>5189</c:v>
                      </c:pt>
                      <c:pt idx="7">
                        <c:v>5340</c:v>
                      </c:pt>
                      <c:pt idx="8">
                        <c:v>5423</c:v>
                      </c:pt>
                      <c:pt idx="9">
                        <c:v>5610</c:v>
                      </c:pt>
                      <c:pt idx="10">
                        <c:v>5775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67D-497D-B02C-EAA50BF8E5C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Frota.Tipo.Ano!$B$22</c15:sqref>
                        </c15:formulaRef>
                      </c:ext>
                    </c:extLst>
                    <c:strCache>
                      <c:ptCount val="1"/>
                      <c:pt idx="0">
                        <c:v>Ônibus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Frota.Tipo.Ano!$C$22:$M$22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6822</c:v>
                      </c:pt>
                      <c:pt idx="1">
                        <c:v>7002</c:v>
                      </c:pt>
                      <c:pt idx="2">
                        <c:v>7061</c:v>
                      </c:pt>
                      <c:pt idx="3">
                        <c:v>7444</c:v>
                      </c:pt>
                      <c:pt idx="4">
                        <c:v>7580</c:v>
                      </c:pt>
                      <c:pt idx="5">
                        <c:v>7723</c:v>
                      </c:pt>
                      <c:pt idx="6">
                        <c:v>8016</c:v>
                      </c:pt>
                      <c:pt idx="7">
                        <c:v>8139</c:v>
                      </c:pt>
                      <c:pt idx="8">
                        <c:v>8554</c:v>
                      </c:pt>
                      <c:pt idx="9">
                        <c:v>9028</c:v>
                      </c:pt>
                      <c:pt idx="10">
                        <c:v>9138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67D-497D-B02C-EAA50BF8E5C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Frota.Tipo.Ano!$B$23</c15:sqref>
                        </c15:formulaRef>
                      </c:ext>
                    </c:extLst>
                    <c:strCache>
                      <c:ptCount val="1"/>
                      <c:pt idx="0">
                        <c:v>Outros*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Frota.Tipo.Ano!$C$23:$M$23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59</c:v>
                      </c:pt>
                      <c:pt idx="1">
                        <c:v>69</c:v>
                      </c:pt>
                      <c:pt idx="2">
                        <c:v>72</c:v>
                      </c:pt>
                      <c:pt idx="3">
                        <c:v>69</c:v>
                      </c:pt>
                      <c:pt idx="4">
                        <c:v>73</c:v>
                      </c:pt>
                      <c:pt idx="5">
                        <c:v>75</c:v>
                      </c:pt>
                      <c:pt idx="6">
                        <c:v>90</c:v>
                      </c:pt>
                      <c:pt idx="7">
                        <c:v>108</c:v>
                      </c:pt>
                      <c:pt idx="8">
                        <c:v>160</c:v>
                      </c:pt>
                      <c:pt idx="9">
                        <c:v>178</c:v>
                      </c:pt>
                      <c:pt idx="10">
                        <c:v>189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67D-497D-B02C-EAA50BF8E5C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Frota.Tipo.Ano!$B$24</c15:sqref>
                        </c15:formulaRef>
                      </c:ext>
                    </c:extLst>
                    <c:strCache>
                      <c:ptCount val="1"/>
                      <c:pt idx="0">
                        <c:v>Reboque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Frota.Tipo.Ano!$C$24:$M$24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5417</c:v>
                      </c:pt>
                      <c:pt idx="1">
                        <c:v>6030</c:v>
                      </c:pt>
                      <c:pt idx="2">
                        <c:v>6736</c:v>
                      </c:pt>
                      <c:pt idx="3">
                        <c:v>7339</c:v>
                      </c:pt>
                      <c:pt idx="4">
                        <c:v>8031</c:v>
                      </c:pt>
                      <c:pt idx="5">
                        <c:v>8951</c:v>
                      </c:pt>
                      <c:pt idx="6">
                        <c:v>10192</c:v>
                      </c:pt>
                      <c:pt idx="7">
                        <c:v>11365</c:v>
                      </c:pt>
                      <c:pt idx="8">
                        <c:v>12242</c:v>
                      </c:pt>
                      <c:pt idx="9">
                        <c:v>13539</c:v>
                      </c:pt>
                      <c:pt idx="10">
                        <c:v>14487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67D-497D-B02C-EAA50BF8E5C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Frota.Tipo.Ano!$B$25</c15:sqref>
                        </c15:formulaRef>
                      </c:ext>
                    </c:extLst>
                    <c:strCache>
                      <c:ptCount val="1"/>
                      <c:pt idx="0">
                        <c:v>Semi-Reboque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Frota.Tipo.Ano!$C$25:$M$25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3835</c:v>
                      </c:pt>
                      <c:pt idx="1">
                        <c:v>4193</c:v>
                      </c:pt>
                      <c:pt idx="2">
                        <c:v>4405</c:v>
                      </c:pt>
                      <c:pt idx="3">
                        <c:v>4544</c:v>
                      </c:pt>
                      <c:pt idx="4">
                        <c:v>4608</c:v>
                      </c:pt>
                      <c:pt idx="5">
                        <c:v>4887</c:v>
                      </c:pt>
                      <c:pt idx="6">
                        <c:v>5137</c:v>
                      </c:pt>
                      <c:pt idx="7">
                        <c:v>5462</c:v>
                      </c:pt>
                      <c:pt idx="8">
                        <c:v>5596</c:v>
                      </c:pt>
                      <c:pt idx="9">
                        <c:v>5941</c:v>
                      </c:pt>
                      <c:pt idx="10">
                        <c:v>6192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67D-497D-B02C-EAA50BF8E5C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Frota.Tipo.Ano!$B$26</c15:sqref>
                        </c15:formulaRef>
                      </c:ext>
                    </c:extLst>
                    <c:strCache>
                      <c:ptCount val="1"/>
                      <c:pt idx="0">
                        <c:v>Side-Car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Frota.Tipo.Ano!$C$26:$M$26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28</c:v>
                      </c:pt>
                      <c:pt idx="1">
                        <c:v>28</c:v>
                      </c:pt>
                      <c:pt idx="2">
                        <c:v>28</c:v>
                      </c:pt>
                      <c:pt idx="3">
                        <c:v>28</c:v>
                      </c:pt>
                      <c:pt idx="4">
                        <c:v>28</c:v>
                      </c:pt>
                      <c:pt idx="5">
                        <c:v>28</c:v>
                      </c:pt>
                      <c:pt idx="6">
                        <c:v>28</c:v>
                      </c:pt>
                      <c:pt idx="7">
                        <c:v>28</c:v>
                      </c:pt>
                      <c:pt idx="8">
                        <c:v>28</c:v>
                      </c:pt>
                      <c:pt idx="9">
                        <c:v>29</c:v>
                      </c:pt>
                      <c:pt idx="10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67D-497D-B02C-EAA50BF8E5C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Frota.Tipo.Ano!$B$27</c15:sqref>
                        </c15:formulaRef>
                      </c:ext>
                    </c:extLst>
                    <c:strCache>
                      <c:ptCount val="1"/>
                      <c:pt idx="0">
                        <c:v>Trator de Rodas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Frota.Tipo.Ano!$C$27:$M$27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</c:v>
                      </c:pt>
                      <c:pt idx="1">
                        <c:v>41</c:v>
                      </c:pt>
                      <c:pt idx="2">
                        <c:v>44</c:v>
                      </c:pt>
                      <c:pt idx="3">
                        <c:v>44</c:v>
                      </c:pt>
                      <c:pt idx="4">
                        <c:v>44</c:v>
                      </c:pt>
                      <c:pt idx="5">
                        <c:v>44</c:v>
                      </c:pt>
                      <c:pt idx="6">
                        <c:v>42</c:v>
                      </c:pt>
                      <c:pt idx="7">
                        <c:v>42</c:v>
                      </c:pt>
                      <c:pt idx="8">
                        <c:v>44</c:v>
                      </c:pt>
                      <c:pt idx="9">
                        <c:v>46</c:v>
                      </c:pt>
                      <c:pt idx="10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67D-497D-B02C-EAA50BF8E5C0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Frota.Tipo.Ano!$B$28</c15:sqref>
                        </c15:formulaRef>
                      </c:ext>
                    </c:extLst>
                    <c:strCache>
                      <c:ptCount val="1"/>
                      <c:pt idx="0">
                        <c:v>Triciclo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Frota.Tipo.Ano!$C$28:$M$28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311</c:v>
                      </c:pt>
                      <c:pt idx="1">
                        <c:v>349</c:v>
                      </c:pt>
                      <c:pt idx="2">
                        <c:v>373</c:v>
                      </c:pt>
                      <c:pt idx="3">
                        <c:v>387</c:v>
                      </c:pt>
                      <c:pt idx="4">
                        <c:v>403</c:v>
                      </c:pt>
                      <c:pt idx="5">
                        <c:v>431</c:v>
                      </c:pt>
                      <c:pt idx="6">
                        <c:v>449</c:v>
                      </c:pt>
                      <c:pt idx="7">
                        <c:v>479</c:v>
                      </c:pt>
                      <c:pt idx="8">
                        <c:v>498</c:v>
                      </c:pt>
                      <c:pt idx="9">
                        <c:v>508</c:v>
                      </c:pt>
                      <c:pt idx="10">
                        <c:v>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67D-497D-B02C-EAA50BF8E5C0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Frota.Tipo.Ano!$B$29</c15:sqref>
                        </c15:formulaRef>
                      </c:ext>
                    </c:extLst>
                    <c:strCache>
                      <c:ptCount val="1"/>
                      <c:pt idx="0">
                        <c:v>Utilitário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Frota.Tipo.Ano!$C$12:$M$12</c15:sqref>
                        </c15:formulaRef>
                      </c:ext>
                    </c:extLst>
                    <c:strCache>
                      <c:ptCount val="11"/>
                      <c:pt idx="0">
                        <c:v>&lt;2014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Frota.Tipo.Ano!$C$29:$M$29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6622</c:v>
                      </c:pt>
                      <c:pt idx="1">
                        <c:v>7492</c:v>
                      </c:pt>
                      <c:pt idx="2">
                        <c:v>8482</c:v>
                      </c:pt>
                      <c:pt idx="3">
                        <c:v>9692</c:v>
                      </c:pt>
                      <c:pt idx="4">
                        <c:v>11198</c:v>
                      </c:pt>
                      <c:pt idx="5">
                        <c:v>12793</c:v>
                      </c:pt>
                      <c:pt idx="6">
                        <c:v>14602</c:v>
                      </c:pt>
                      <c:pt idx="7">
                        <c:v>17643</c:v>
                      </c:pt>
                      <c:pt idx="8">
                        <c:v>19639</c:v>
                      </c:pt>
                      <c:pt idx="9">
                        <c:v>21563</c:v>
                      </c:pt>
                      <c:pt idx="10">
                        <c:v>23434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67D-497D-B02C-EAA50BF8E5C0}"/>
                  </c:ext>
                </c:extLst>
              </c15:ser>
            </c15:filteredBarSeries>
          </c:ext>
        </c:extLst>
      </c:barChart>
      <c:catAx>
        <c:axId val="39927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731183"/>
        <c:crosses val="autoZero"/>
        <c:auto val="1"/>
        <c:lblAlgn val="ctr"/>
        <c:lblOffset val="100"/>
        <c:noMultiLvlLbl val="0"/>
      </c:catAx>
      <c:valAx>
        <c:axId val="95173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2741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Crescimento</a:t>
            </a:r>
            <a:r>
              <a:rPr lang="en-US" sz="1200" b="1" baseline="0"/>
              <a:t> da Frota</a:t>
            </a:r>
            <a:endParaRPr lang="en-US" sz="1200" b="1"/>
          </a:p>
        </c:rich>
      </c:tx>
      <c:layout>
        <c:manualLayout>
          <c:xMode val="edge"/>
          <c:yMode val="edge"/>
          <c:x val="0.39098914249950684"/>
          <c:y val="6.82884914534533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Frota.Tipo.Ano!$C$12:$M$12</c:f>
              <c:strCache>
                <c:ptCount val="11"/>
                <c:pt idx="0">
                  <c:v>&lt;2014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Frota.Tipo.Ano!$C$30:$M$30</c:f>
              <c:numCache>
                <c:formatCode>#,##0</c:formatCode>
                <c:ptCount val="11"/>
                <c:pt idx="0">
                  <c:v>1036041</c:v>
                </c:pt>
                <c:pt idx="1">
                  <c:v>1114851</c:v>
                </c:pt>
                <c:pt idx="2">
                  <c:v>1184259</c:v>
                </c:pt>
                <c:pt idx="3">
                  <c:v>1237803</c:v>
                </c:pt>
                <c:pt idx="4">
                  <c:v>1293668</c:v>
                </c:pt>
                <c:pt idx="5">
                  <c:v>1353093</c:v>
                </c:pt>
                <c:pt idx="6">
                  <c:v>1409592</c:v>
                </c:pt>
                <c:pt idx="7">
                  <c:v>1470901</c:v>
                </c:pt>
                <c:pt idx="8">
                  <c:v>1523167</c:v>
                </c:pt>
                <c:pt idx="9">
                  <c:v>1593744</c:v>
                </c:pt>
                <c:pt idx="10">
                  <c:v>1649066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9-44B6-9E1F-9A4335FEB8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136447"/>
        <c:axId val="951704559"/>
      </c:lineChart>
      <c:catAx>
        <c:axId val="517136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704559"/>
        <c:crosses val="autoZero"/>
        <c:auto val="1"/>
        <c:lblAlgn val="ctr"/>
        <c:lblOffset val="100"/>
        <c:noMultiLvlLbl val="0"/>
      </c:catAx>
      <c:valAx>
        <c:axId val="9517045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51713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0</xdr:row>
      <xdr:rowOff>0</xdr:rowOff>
    </xdr:from>
    <xdr:to>
      <xdr:col>9</xdr:col>
      <xdr:colOff>68580</xdr:colOff>
      <xdr:row>3</xdr:row>
      <xdr:rowOff>31498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F47A813-67E4-424F-B5ED-BDC382430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4331" y="0"/>
          <a:ext cx="621029" cy="580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13</xdr:col>
      <xdr:colOff>76200</xdr:colOff>
      <xdr:row>56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58BB68-20C6-4412-86F4-9FCF2F25C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209550</xdr:colOff>
      <xdr:row>60</xdr:row>
      <xdr:rowOff>5714</xdr:rowOff>
    </xdr:from>
    <xdr:to>
      <xdr:col>12</xdr:col>
      <xdr:colOff>76200</xdr:colOff>
      <xdr:row>76</xdr:row>
      <xdr:rowOff>57149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F4786EE-59ED-4C5C-8188-0DC844696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26671</xdr:colOff>
      <xdr:row>0</xdr:row>
      <xdr:rowOff>26671</xdr:rowOff>
    </xdr:from>
    <xdr:to>
      <xdr:col>7</xdr:col>
      <xdr:colOff>175260</xdr:colOff>
      <xdr:row>4</xdr:row>
      <xdr:rowOff>17655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82704F3-FDB6-4296-9895-AAE8612E1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71" y="26671"/>
          <a:ext cx="773429" cy="722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462938-D5A8-4538-A7A7-537537CA651B}" name="Tabela1" displayName="Tabela1" ref="B12:M30" totalsRowShown="0" headerRowDxfId="16" dataDxfId="14" headerRowBorderDxfId="15" tableBorderDxfId="13" totalsRowBorderDxfId="12" headerRowCellStyle="Título 4" dataCellStyle="Título 4">
  <autoFilter ref="B12:M30" xr:uid="{64462938-D5A8-4538-A7A7-537537CA651B}"/>
  <tableColumns count="12">
    <tableColumn id="1" xr3:uid="{83117F63-A86F-49D7-936F-C85F4F9B680E}" name="Tipo de Veículo" dataDxfId="11" dataCellStyle="Título 4"/>
    <tableColumn id="2" xr3:uid="{90DEFCB6-D788-40FA-B5E9-DCC4B89CDA64}" name="&lt;2014" dataDxfId="10" dataCellStyle="Título 4"/>
    <tableColumn id="3" xr3:uid="{AD629D1B-9ACC-4B5D-9436-5C7F44E9C36B}" name="2015" dataDxfId="9" dataCellStyle="Título 4"/>
    <tableColumn id="4" xr3:uid="{FDDF1659-5A0D-4A02-9274-570014848004}" name="2016" dataDxfId="8" dataCellStyle="Título 4"/>
    <tableColumn id="5" xr3:uid="{75F5B2CB-E467-440A-9923-F4CC84774E6E}" name="2017" dataDxfId="7" dataCellStyle="Título 4"/>
    <tableColumn id="6" xr3:uid="{DD56AA2E-86A3-4254-8FEE-6C1632922A25}" name="2018" dataDxfId="6" dataCellStyle="Título 4"/>
    <tableColumn id="7" xr3:uid="{ED56F13B-2A1B-4AEC-88DC-E9DE97840F20}" name="2019" dataDxfId="5" dataCellStyle="Título 4"/>
    <tableColumn id="8" xr3:uid="{AE25A7BE-1FCF-484D-A343-7FD69F5EB17C}" name="2020" dataDxfId="4" dataCellStyle="Título 4"/>
    <tableColumn id="9" xr3:uid="{62A1674E-3AD0-4E18-93CB-8BDBC209EBDD}" name="2021" dataDxfId="3" dataCellStyle="Título 4"/>
    <tableColumn id="10" xr3:uid="{6597CF5D-8870-4483-B6BC-3947BF0DA25A}" name="2022" dataDxfId="2" dataCellStyle="Título 4"/>
    <tableColumn id="11" xr3:uid="{3D898EB4-6AC6-494C-81DC-011C651E9FF9}" name="2023" dataDxfId="1" dataCellStyle="Título 4"/>
    <tableColumn id="12" xr3:uid="{498A13F0-E8A1-4749-AF67-3E8F7F8CA02B}" name="2024" dataDxfId="0" dataCellStyle="Título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DF65-1316-4C7B-AB6C-124F66F4EFF7}">
  <dimension ref="B1:P27"/>
  <sheetViews>
    <sheetView topLeftCell="A4" workbookViewId="0">
      <selection activeCell="B10" sqref="B10"/>
    </sheetView>
  </sheetViews>
  <sheetFormatPr defaultRowHeight="15" x14ac:dyDescent="0.25"/>
  <cols>
    <col min="1" max="1" width="4.42578125" customWidth="1"/>
    <col min="2" max="2" width="1.85546875" customWidth="1"/>
    <col min="3" max="3" width="9.140625" style="8"/>
    <col min="15" max="15" width="14.7109375" customWidth="1"/>
  </cols>
  <sheetData>
    <row r="1" spans="2:15" x14ac:dyDescent="0.25">
      <c r="B1" s="5"/>
      <c r="C1" s="5"/>
      <c r="D1" s="5"/>
      <c r="H1" s="5"/>
      <c r="I1" s="5"/>
      <c r="J1" s="5"/>
      <c r="K1" s="5"/>
      <c r="L1" s="5"/>
      <c r="M1" s="5"/>
    </row>
    <row r="2" spans="2:15" x14ac:dyDescent="0.25">
      <c r="B2" s="5"/>
      <c r="C2" s="5"/>
      <c r="D2" s="5"/>
      <c r="H2" s="5"/>
      <c r="I2" s="5"/>
      <c r="J2" s="5"/>
      <c r="K2" s="5"/>
      <c r="L2" s="5"/>
      <c r="M2" s="5"/>
    </row>
    <row r="3" spans="2:15" x14ac:dyDescent="0.25">
      <c r="B3" s="5"/>
      <c r="C3" s="5"/>
      <c r="D3" s="5"/>
      <c r="H3" s="5"/>
      <c r="I3" s="5"/>
      <c r="J3" s="5"/>
      <c r="K3" s="5"/>
      <c r="L3" s="5"/>
      <c r="M3" s="5"/>
    </row>
    <row r="4" spans="2:15" x14ac:dyDescent="0.25">
      <c r="B4" s="5"/>
      <c r="C4" s="5"/>
      <c r="D4" s="5"/>
      <c r="H4" s="3"/>
      <c r="I4" s="18" t="s">
        <v>0</v>
      </c>
      <c r="K4" s="5"/>
      <c r="L4" s="5"/>
      <c r="M4" s="5"/>
    </row>
    <row r="5" spans="2:15" x14ac:dyDescent="0.25">
      <c r="B5" s="5"/>
      <c r="C5" s="5"/>
      <c r="D5" s="5"/>
      <c r="H5" s="5"/>
      <c r="I5" s="18" t="s">
        <v>1</v>
      </c>
      <c r="K5" s="5"/>
      <c r="L5" s="5"/>
      <c r="M5" s="5"/>
    </row>
    <row r="6" spans="2:15" x14ac:dyDescent="0.25">
      <c r="B6" s="5"/>
      <c r="C6" s="5"/>
      <c r="D6" s="5"/>
      <c r="H6" s="5"/>
      <c r="I6" s="18" t="s">
        <v>2</v>
      </c>
      <c r="K6" s="5"/>
      <c r="L6" s="5"/>
      <c r="M6" s="5"/>
    </row>
    <row r="7" spans="2:15" x14ac:dyDescent="0.25">
      <c r="B7" s="5"/>
      <c r="C7" s="5"/>
      <c r="D7" s="5"/>
      <c r="H7" s="5"/>
      <c r="I7" s="18" t="s">
        <v>3</v>
      </c>
      <c r="K7" s="5"/>
      <c r="L7" s="5"/>
      <c r="M7" s="5"/>
    </row>
    <row r="8" spans="2:15" x14ac:dyDescent="0.25">
      <c r="B8" s="5"/>
      <c r="C8" s="5"/>
      <c r="D8" s="5"/>
      <c r="E8" s="5"/>
      <c r="F8" s="3"/>
      <c r="G8" s="6"/>
      <c r="H8" s="5"/>
      <c r="I8" s="5"/>
      <c r="J8" s="5"/>
      <c r="K8" s="5"/>
      <c r="L8" s="5"/>
      <c r="M8" s="5"/>
    </row>
    <row r="9" spans="2:15" x14ac:dyDescent="0.25">
      <c r="B9" s="5"/>
      <c r="C9" s="5"/>
      <c r="D9" s="5"/>
      <c r="E9" s="5"/>
      <c r="F9" s="3"/>
      <c r="G9" s="6"/>
      <c r="H9" s="5"/>
      <c r="I9" s="5"/>
      <c r="J9" s="5"/>
      <c r="K9" s="5"/>
      <c r="L9" s="5"/>
      <c r="M9" s="5"/>
    </row>
    <row r="10" spans="2:15" s="3" customFormat="1" ht="12.75" x14ac:dyDescent="0.2">
      <c r="B10" s="19" t="s">
        <v>37</v>
      </c>
      <c r="C10" s="19"/>
      <c r="D10" s="19"/>
      <c r="E10" s="19"/>
      <c r="G10" s="20"/>
      <c r="H10" s="19"/>
      <c r="I10" s="19"/>
      <c r="J10" s="19"/>
      <c r="K10" s="19"/>
      <c r="L10" s="19"/>
      <c r="M10" s="19"/>
    </row>
    <row r="11" spans="2:15" s="3" customFormat="1" ht="12.75" x14ac:dyDescent="0.2">
      <c r="B11" s="19"/>
      <c r="C11" s="19"/>
      <c r="D11" s="19"/>
      <c r="E11" s="19"/>
      <c r="G11" s="20"/>
      <c r="H11" s="19"/>
      <c r="I11" s="19"/>
      <c r="J11" s="19"/>
      <c r="K11" s="19"/>
      <c r="L11" s="19"/>
      <c r="M11" s="19"/>
    </row>
    <row r="12" spans="2:15" s="3" customFormat="1" ht="12.75" x14ac:dyDescent="0.2">
      <c r="C12" s="21" t="s">
        <v>38</v>
      </c>
    </row>
    <row r="13" spans="2:15" s="3" customFormat="1" ht="30.75" customHeight="1" x14ac:dyDescent="0.2">
      <c r="C13" s="23" t="s">
        <v>39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2:15" s="3" customFormat="1" ht="12.75" x14ac:dyDescent="0.2">
      <c r="C14" s="22" t="s">
        <v>40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5" s="3" customFormat="1" ht="12.75" x14ac:dyDescent="0.2">
      <c r="C15" s="24" t="s">
        <v>41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5" s="3" customFormat="1" ht="12.75" x14ac:dyDescent="0.2">
      <c r="C16" s="26" t="s">
        <v>42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3:16" s="3" customFormat="1" ht="40.15" customHeight="1" x14ac:dyDescent="0.2">
      <c r="C17" s="27" t="s">
        <v>43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3:16" s="3" customFormat="1" ht="12.75" x14ac:dyDescent="0.2">
      <c r="C18" s="24" t="s">
        <v>44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3:16" s="3" customFormat="1" ht="12.75" x14ac:dyDescent="0.2">
      <c r="C19" s="24" t="s">
        <v>45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3:16" s="3" customFormat="1" ht="12.75" x14ac:dyDescent="0.2">
      <c r="C20" s="24" t="s">
        <v>46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3:16" s="3" customFormat="1" ht="26.25" customHeight="1" x14ac:dyDescent="0.2">
      <c r="C21" s="25" t="s">
        <v>47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3:16" s="3" customFormat="1" ht="12.75" x14ac:dyDescent="0.2">
      <c r="C22" s="22" t="s">
        <v>48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3:16" s="3" customFormat="1" ht="12.75" x14ac:dyDescent="0.2">
      <c r="C23" s="22" t="s">
        <v>49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3:16" s="3" customFormat="1" ht="12.75" x14ac:dyDescent="0.2">
      <c r="C24" s="22" t="s">
        <v>50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3:16" s="3" customFormat="1" ht="29.25" customHeight="1" x14ac:dyDescent="0.2">
      <c r="C25" s="23" t="s">
        <v>51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3:16" s="3" customFormat="1" ht="12.75" x14ac:dyDescent="0.2">
      <c r="C26" s="22" t="s">
        <v>52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3:16" x14ac:dyDescent="0.25">
      <c r="C27" s="9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</sheetData>
  <mergeCells count="14">
    <mergeCell ref="C13:O13"/>
    <mergeCell ref="C14:O14"/>
    <mergeCell ref="C15:O15"/>
    <mergeCell ref="C16:O16"/>
    <mergeCell ref="C17:O17"/>
    <mergeCell ref="C24:O24"/>
    <mergeCell ref="C25:O25"/>
    <mergeCell ref="C26:O26"/>
    <mergeCell ref="C18:O18"/>
    <mergeCell ref="C19:O19"/>
    <mergeCell ref="C20:O20"/>
    <mergeCell ref="C21:O21"/>
    <mergeCell ref="C22:O22"/>
    <mergeCell ref="C23:O2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09CA-D649-4FA3-8DA4-7A354D2A8841}">
  <dimension ref="B1:P32"/>
  <sheetViews>
    <sheetView tabSelected="1" topLeftCell="A19" workbookViewId="0">
      <selection activeCell="Q27" sqref="Q27"/>
    </sheetView>
  </sheetViews>
  <sheetFormatPr defaultRowHeight="15" x14ac:dyDescent="0.25"/>
  <cols>
    <col min="1" max="1" width="5.7109375" customWidth="1"/>
    <col min="2" max="2" width="14.42578125" style="3" customWidth="1"/>
    <col min="3" max="3" width="9.140625" style="3"/>
    <col min="4" max="4" width="11.42578125" style="3" bestFit="1" customWidth="1"/>
    <col min="5" max="13" width="9.140625" style="3"/>
  </cols>
  <sheetData>
    <row r="1" spans="2:15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5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5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5" x14ac:dyDescent="0.25">
      <c r="B5" s="5"/>
      <c r="C5" s="5"/>
      <c r="D5" s="5"/>
      <c r="E5" s="5"/>
      <c r="F5" s="5"/>
      <c r="G5" s="6" t="s">
        <v>0</v>
      </c>
      <c r="H5" s="5"/>
      <c r="I5" s="5"/>
      <c r="J5" s="5"/>
      <c r="K5" s="5"/>
      <c r="L5" s="5"/>
      <c r="M5" s="5"/>
    </row>
    <row r="6" spans="2:15" x14ac:dyDescent="0.25">
      <c r="B6" s="5"/>
      <c r="C6" s="5"/>
      <c r="D6" s="5"/>
      <c r="G6" s="6" t="s">
        <v>1</v>
      </c>
      <c r="H6" s="5"/>
      <c r="I6" s="5"/>
      <c r="J6" s="5"/>
      <c r="K6" s="5"/>
      <c r="L6" s="5"/>
      <c r="M6" s="5"/>
    </row>
    <row r="7" spans="2:15" x14ac:dyDescent="0.25">
      <c r="B7" s="5"/>
      <c r="C7" s="5"/>
      <c r="D7" s="5"/>
      <c r="E7" s="5"/>
      <c r="G7" s="6" t="s">
        <v>2</v>
      </c>
      <c r="H7" s="5"/>
      <c r="I7" s="5"/>
      <c r="J7" s="5"/>
      <c r="K7" s="5"/>
      <c r="L7" s="5"/>
      <c r="M7" s="5"/>
    </row>
    <row r="8" spans="2:15" x14ac:dyDescent="0.25">
      <c r="B8" s="5"/>
      <c r="C8" s="5"/>
      <c r="D8" s="5"/>
      <c r="E8" s="5"/>
      <c r="G8" s="6" t="s">
        <v>3</v>
      </c>
      <c r="H8" s="5"/>
      <c r="I8" s="5"/>
      <c r="J8" s="5"/>
      <c r="K8" s="5"/>
      <c r="L8" s="5"/>
      <c r="M8" s="5"/>
    </row>
    <row r="9" spans="2:15" x14ac:dyDescent="0.25">
      <c r="B9" s="5"/>
      <c r="C9" s="5"/>
      <c r="D9" s="5"/>
      <c r="E9" s="5"/>
      <c r="G9" s="6"/>
      <c r="H9" s="5"/>
      <c r="I9" s="5"/>
      <c r="J9" s="5"/>
      <c r="K9" s="5"/>
      <c r="L9" s="5"/>
      <c r="M9" s="5"/>
    </row>
    <row r="10" spans="2:15" s="7" customFormat="1" ht="18.75" x14ac:dyDescent="0.3">
      <c r="B10" s="10" t="s">
        <v>26</v>
      </c>
    </row>
    <row r="11" spans="2:15" s="7" customFormat="1" ht="18.75" x14ac:dyDescent="0.3">
      <c r="B11" s="3" t="s">
        <v>53</v>
      </c>
    </row>
    <row r="12" spans="2:15" x14ac:dyDescent="0.25">
      <c r="B12" s="13" t="s">
        <v>4</v>
      </c>
      <c r="C12" s="13" t="s">
        <v>5</v>
      </c>
      <c r="D12" s="13" t="s">
        <v>27</v>
      </c>
      <c r="E12" s="13" t="s">
        <v>28</v>
      </c>
      <c r="F12" s="13" t="s">
        <v>29</v>
      </c>
      <c r="G12" s="13" t="s">
        <v>30</v>
      </c>
      <c r="H12" s="13" t="s">
        <v>31</v>
      </c>
      <c r="I12" s="13" t="s">
        <v>32</v>
      </c>
      <c r="J12" s="13" t="s">
        <v>33</v>
      </c>
      <c r="K12" s="13" t="s">
        <v>34</v>
      </c>
      <c r="L12" s="13" t="s">
        <v>35</v>
      </c>
      <c r="M12" s="14" t="s">
        <v>36</v>
      </c>
    </row>
    <row r="13" spans="2:15" x14ac:dyDescent="0.25">
      <c r="B13" s="11" t="s">
        <v>7</v>
      </c>
      <c r="C13" s="4">
        <v>438071</v>
      </c>
      <c r="D13" s="4">
        <v>464417</v>
      </c>
      <c r="E13" s="4">
        <v>483927</v>
      </c>
      <c r="F13" s="4">
        <v>504550</v>
      </c>
      <c r="G13" s="4">
        <v>527465</v>
      </c>
      <c r="H13" s="4">
        <v>552067</v>
      </c>
      <c r="I13" s="4">
        <v>575659</v>
      </c>
      <c r="J13" s="4">
        <v>595221</v>
      </c>
      <c r="K13" s="4">
        <v>608326</v>
      </c>
      <c r="L13" s="4">
        <v>625926</v>
      </c>
      <c r="M13" s="12">
        <v>639210</v>
      </c>
      <c r="N13" s="1"/>
      <c r="O13" s="1"/>
    </row>
    <row r="14" spans="2:15" x14ac:dyDescent="0.25">
      <c r="B14" s="11" t="s">
        <v>8</v>
      </c>
      <c r="C14" s="4">
        <v>27036</v>
      </c>
      <c r="D14" s="4">
        <v>27858</v>
      </c>
      <c r="E14" s="4">
        <v>28459</v>
      </c>
      <c r="F14" s="4">
        <v>28667</v>
      </c>
      <c r="G14" s="4">
        <v>28727</v>
      </c>
      <c r="H14" s="4">
        <v>29099</v>
      </c>
      <c r="I14" s="4">
        <v>29817</v>
      </c>
      <c r="J14" s="4">
        <v>30762</v>
      </c>
      <c r="K14" s="4">
        <v>31517</v>
      </c>
      <c r="L14" s="4">
        <v>32521</v>
      </c>
      <c r="M14" s="12">
        <v>33247</v>
      </c>
      <c r="N14" s="1"/>
    </row>
    <row r="15" spans="2:15" x14ac:dyDescent="0.25">
      <c r="B15" s="11" t="s">
        <v>9</v>
      </c>
      <c r="C15" s="4">
        <v>2518</v>
      </c>
      <c r="D15" s="4">
        <v>2630</v>
      </c>
      <c r="E15" s="4">
        <v>2632</v>
      </c>
      <c r="F15" s="4">
        <v>2655</v>
      </c>
      <c r="G15" s="4">
        <v>2737</v>
      </c>
      <c r="H15" s="4">
        <v>2804</v>
      </c>
      <c r="I15" s="4">
        <v>3013</v>
      </c>
      <c r="J15" s="4">
        <v>3374</v>
      </c>
      <c r="K15" s="4">
        <v>3513</v>
      </c>
      <c r="L15" s="4">
        <v>3719</v>
      </c>
      <c r="M15" s="12">
        <v>3903</v>
      </c>
      <c r="N15" s="1"/>
    </row>
    <row r="16" spans="2:15" x14ac:dyDescent="0.25">
      <c r="B16" s="11" t="s">
        <v>10</v>
      </c>
      <c r="C16" s="4">
        <v>66813</v>
      </c>
      <c r="D16" s="4">
        <v>71436</v>
      </c>
      <c r="E16" s="4">
        <v>74963</v>
      </c>
      <c r="F16" s="4">
        <v>78599</v>
      </c>
      <c r="G16" s="4">
        <v>82717</v>
      </c>
      <c r="H16" s="4">
        <v>87101</v>
      </c>
      <c r="I16" s="4">
        <v>91464</v>
      </c>
      <c r="J16" s="4">
        <v>96532</v>
      </c>
      <c r="K16" s="4">
        <v>99848</v>
      </c>
      <c r="L16" s="4">
        <v>105075</v>
      </c>
      <c r="M16" s="12">
        <v>108861</v>
      </c>
      <c r="N16" s="1"/>
    </row>
    <row r="17" spans="2:16" x14ac:dyDescent="0.25">
      <c r="B17" s="11" t="s">
        <v>11</v>
      </c>
      <c r="C17" s="4">
        <v>22321</v>
      </c>
      <c r="D17" s="4">
        <v>24091</v>
      </c>
      <c r="E17" s="4">
        <v>25501</v>
      </c>
      <c r="F17" s="4">
        <v>26828</v>
      </c>
      <c r="G17" s="4">
        <v>28253</v>
      </c>
      <c r="H17" s="4">
        <v>29287</v>
      </c>
      <c r="I17" s="4">
        <v>30360</v>
      </c>
      <c r="J17" s="4">
        <v>31778</v>
      </c>
      <c r="K17" s="4">
        <v>33778</v>
      </c>
      <c r="L17" s="4">
        <v>36760</v>
      </c>
      <c r="M17" s="12">
        <v>38454</v>
      </c>
      <c r="N17" s="1"/>
    </row>
    <row r="18" spans="2:16" x14ac:dyDescent="0.25">
      <c r="B18" s="11" t="s">
        <v>12</v>
      </c>
      <c r="C18" s="4">
        <v>140</v>
      </c>
      <c r="D18" s="4">
        <v>10165</v>
      </c>
      <c r="E18" s="4">
        <v>25838</v>
      </c>
      <c r="F18" s="4">
        <v>28327</v>
      </c>
      <c r="G18" s="4">
        <v>29466</v>
      </c>
      <c r="H18" s="4">
        <v>30134</v>
      </c>
      <c r="I18" s="4">
        <v>31047</v>
      </c>
      <c r="J18" s="4">
        <v>32528</v>
      </c>
      <c r="K18" s="4">
        <v>34541</v>
      </c>
      <c r="L18" s="4">
        <v>36647</v>
      </c>
      <c r="M18" s="12">
        <v>39213</v>
      </c>
      <c r="N18" s="1"/>
    </row>
    <row r="19" spans="2:16" x14ac:dyDescent="0.25">
      <c r="B19" s="11" t="s">
        <v>13</v>
      </c>
      <c r="C19" s="4">
        <v>4205</v>
      </c>
      <c r="D19" s="4">
        <v>4391</v>
      </c>
      <c r="E19" s="4">
        <v>4528</v>
      </c>
      <c r="F19" s="4">
        <v>4656</v>
      </c>
      <c r="G19" s="4">
        <v>4791</v>
      </c>
      <c r="H19" s="4">
        <v>4973</v>
      </c>
      <c r="I19" s="4">
        <v>5189</v>
      </c>
      <c r="J19" s="4">
        <v>5340</v>
      </c>
      <c r="K19" s="4">
        <v>5423</v>
      </c>
      <c r="L19" s="4">
        <v>5610</v>
      </c>
      <c r="M19" s="12">
        <v>5775</v>
      </c>
      <c r="N19" s="1"/>
    </row>
    <row r="20" spans="2:16" x14ac:dyDescent="0.25">
      <c r="B20" s="11" t="s">
        <v>14</v>
      </c>
      <c r="C20" s="4">
        <v>396472</v>
      </c>
      <c r="D20" s="4">
        <v>425069</v>
      </c>
      <c r="E20" s="4">
        <v>448904</v>
      </c>
      <c r="F20" s="4">
        <v>469196</v>
      </c>
      <c r="G20" s="4">
        <v>489799</v>
      </c>
      <c r="H20" s="4">
        <v>511372</v>
      </c>
      <c r="I20" s="4">
        <v>529817</v>
      </c>
      <c r="J20" s="4">
        <v>553076</v>
      </c>
      <c r="K20" s="4">
        <v>575516</v>
      </c>
      <c r="L20" s="4">
        <v>605449</v>
      </c>
      <c r="M20" s="12">
        <v>627208</v>
      </c>
      <c r="N20" s="1"/>
      <c r="P20" s="1"/>
    </row>
    <row r="21" spans="2:16" x14ac:dyDescent="0.25">
      <c r="B21" s="11" t="s">
        <v>15</v>
      </c>
      <c r="C21" s="4">
        <v>55340</v>
      </c>
      <c r="D21" s="4">
        <v>59590</v>
      </c>
      <c r="E21" s="4">
        <v>62306</v>
      </c>
      <c r="F21" s="4">
        <v>64778</v>
      </c>
      <c r="G21" s="4">
        <v>67748</v>
      </c>
      <c r="H21" s="4">
        <v>71324</v>
      </c>
      <c r="I21" s="4">
        <v>74670</v>
      </c>
      <c r="J21" s="4">
        <v>79024</v>
      </c>
      <c r="K21" s="4">
        <v>83944</v>
      </c>
      <c r="L21" s="4">
        <v>91205</v>
      </c>
      <c r="M21" s="12">
        <v>99162</v>
      </c>
      <c r="N21" s="1"/>
    </row>
    <row r="22" spans="2:16" x14ac:dyDescent="0.25">
      <c r="B22" s="11" t="s">
        <v>16</v>
      </c>
      <c r="C22" s="4">
        <v>6822</v>
      </c>
      <c r="D22" s="4">
        <v>7002</v>
      </c>
      <c r="E22" s="4">
        <v>7061</v>
      </c>
      <c r="F22" s="4">
        <v>7444</v>
      </c>
      <c r="G22" s="4">
        <v>7580</v>
      </c>
      <c r="H22" s="4">
        <v>7723</v>
      </c>
      <c r="I22" s="4">
        <v>8016</v>
      </c>
      <c r="J22" s="4">
        <v>8139</v>
      </c>
      <c r="K22" s="4">
        <v>8554</v>
      </c>
      <c r="L22" s="4">
        <v>9028</v>
      </c>
      <c r="M22" s="12">
        <v>9138</v>
      </c>
      <c r="N22" s="1"/>
    </row>
    <row r="23" spans="2:16" x14ac:dyDescent="0.25">
      <c r="B23" s="11" t="s">
        <v>17</v>
      </c>
      <c r="C23" s="4">
        <v>59</v>
      </c>
      <c r="D23" s="4">
        <v>69</v>
      </c>
      <c r="E23" s="4">
        <v>72</v>
      </c>
      <c r="F23" s="4">
        <v>69</v>
      </c>
      <c r="G23" s="4">
        <v>73</v>
      </c>
      <c r="H23" s="4">
        <v>75</v>
      </c>
      <c r="I23" s="4">
        <v>90</v>
      </c>
      <c r="J23" s="4">
        <v>108</v>
      </c>
      <c r="K23" s="4">
        <v>160</v>
      </c>
      <c r="L23" s="4">
        <v>178</v>
      </c>
      <c r="M23" s="12">
        <v>189</v>
      </c>
      <c r="N23" s="1"/>
    </row>
    <row r="24" spans="2:16" x14ac:dyDescent="0.25">
      <c r="B24" s="11" t="s">
        <v>18</v>
      </c>
      <c r="C24" s="4">
        <v>5417</v>
      </c>
      <c r="D24" s="4">
        <v>6030</v>
      </c>
      <c r="E24" s="4">
        <v>6736</v>
      </c>
      <c r="F24" s="4">
        <v>7339</v>
      </c>
      <c r="G24" s="4">
        <v>8031</v>
      </c>
      <c r="H24" s="4">
        <v>8951</v>
      </c>
      <c r="I24" s="4">
        <v>10192</v>
      </c>
      <c r="J24" s="4">
        <v>11365</v>
      </c>
      <c r="K24" s="4">
        <v>12242</v>
      </c>
      <c r="L24" s="4">
        <v>13539</v>
      </c>
      <c r="M24" s="12">
        <v>14487</v>
      </c>
      <c r="N24" s="1"/>
    </row>
    <row r="25" spans="2:16" x14ac:dyDescent="0.25">
      <c r="B25" s="11" t="s">
        <v>19</v>
      </c>
      <c r="C25" s="4">
        <v>3835</v>
      </c>
      <c r="D25" s="4">
        <v>4193</v>
      </c>
      <c r="E25" s="4">
        <v>4405</v>
      </c>
      <c r="F25" s="4">
        <v>4544</v>
      </c>
      <c r="G25" s="4">
        <v>4608</v>
      </c>
      <c r="H25" s="4">
        <v>4887</v>
      </c>
      <c r="I25" s="4">
        <v>5137</v>
      </c>
      <c r="J25" s="4">
        <v>5462</v>
      </c>
      <c r="K25" s="4">
        <v>5596</v>
      </c>
      <c r="L25" s="4">
        <v>5941</v>
      </c>
      <c r="M25" s="12">
        <v>6192</v>
      </c>
      <c r="N25" s="1"/>
    </row>
    <row r="26" spans="2:16" x14ac:dyDescent="0.25">
      <c r="B26" s="11" t="s">
        <v>20</v>
      </c>
      <c r="C26" s="4">
        <v>28</v>
      </c>
      <c r="D26" s="4">
        <v>28</v>
      </c>
      <c r="E26" s="4">
        <v>28</v>
      </c>
      <c r="F26" s="4">
        <v>28</v>
      </c>
      <c r="G26" s="4">
        <v>28</v>
      </c>
      <c r="H26" s="4">
        <v>28</v>
      </c>
      <c r="I26" s="4">
        <v>28</v>
      </c>
      <c r="J26" s="4">
        <v>28</v>
      </c>
      <c r="K26" s="4">
        <v>28</v>
      </c>
      <c r="L26" s="4">
        <v>29</v>
      </c>
      <c r="M26" s="12">
        <v>29</v>
      </c>
      <c r="N26" s="1"/>
    </row>
    <row r="27" spans="2:16" x14ac:dyDescent="0.25">
      <c r="B27" s="11" t="s">
        <v>21</v>
      </c>
      <c r="C27" s="4">
        <v>31</v>
      </c>
      <c r="D27" s="4">
        <v>41</v>
      </c>
      <c r="E27" s="4">
        <v>44</v>
      </c>
      <c r="F27" s="4">
        <v>44</v>
      </c>
      <c r="G27" s="4">
        <v>44</v>
      </c>
      <c r="H27" s="4">
        <v>44</v>
      </c>
      <c r="I27" s="4">
        <v>42</v>
      </c>
      <c r="J27" s="4">
        <v>42</v>
      </c>
      <c r="K27" s="4">
        <v>44</v>
      </c>
      <c r="L27" s="4">
        <v>46</v>
      </c>
      <c r="M27" s="12">
        <v>49</v>
      </c>
      <c r="N27" s="1"/>
    </row>
    <row r="28" spans="2:16" x14ac:dyDescent="0.25">
      <c r="B28" s="11" t="s">
        <v>22</v>
      </c>
      <c r="C28" s="4">
        <v>311</v>
      </c>
      <c r="D28" s="4">
        <v>349</v>
      </c>
      <c r="E28" s="4">
        <v>373</v>
      </c>
      <c r="F28" s="4">
        <v>387</v>
      </c>
      <c r="G28" s="4">
        <v>403</v>
      </c>
      <c r="H28" s="4">
        <v>431</v>
      </c>
      <c r="I28" s="4">
        <v>449</v>
      </c>
      <c r="J28" s="4">
        <v>479</v>
      </c>
      <c r="K28" s="4">
        <v>498</v>
      </c>
      <c r="L28" s="4">
        <v>508</v>
      </c>
      <c r="M28" s="12">
        <v>515</v>
      </c>
      <c r="N28" s="1"/>
    </row>
    <row r="29" spans="2:16" x14ac:dyDescent="0.25">
      <c r="B29" s="11" t="s">
        <v>23</v>
      </c>
      <c r="C29" s="4">
        <v>6622</v>
      </c>
      <c r="D29" s="4">
        <v>7492</v>
      </c>
      <c r="E29" s="4">
        <v>8482</v>
      </c>
      <c r="F29" s="4">
        <v>9692</v>
      </c>
      <c r="G29" s="4">
        <v>11198</v>
      </c>
      <c r="H29" s="4">
        <v>12793</v>
      </c>
      <c r="I29" s="4">
        <v>14602</v>
      </c>
      <c r="J29" s="4">
        <v>17643</v>
      </c>
      <c r="K29" s="4">
        <v>19639</v>
      </c>
      <c r="L29" s="4">
        <v>21563</v>
      </c>
      <c r="M29" s="12">
        <v>23434</v>
      </c>
      <c r="N29" s="1"/>
    </row>
    <row r="30" spans="2:16" x14ac:dyDescent="0.25">
      <c r="B30" s="15" t="s">
        <v>6</v>
      </c>
      <c r="C30" s="16">
        <f>SUM(C13:C29)</f>
        <v>1036041</v>
      </c>
      <c r="D30" s="16">
        <f>SUM(D13:D29)</f>
        <v>1114851</v>
      </c>
      <c r="E30" s="16">
        <f>SUM(E13:E29)</f>
        <v>1184259</v>
      </c>
      <c r="F30" s="16">
        <f t="shared" ref="F30:M30" si="0">SUM(F13:F29)</f>
        <v>1237803</v>
      </c>
      <c r="G30" s="16">
        <f t="shared" si="0"/>
        <v>1293668</v>
      </c>
      <c r="H30" s="16">
        <f t="shared" si="0"/>
        <v>1353093</v>
      </c>
      <c r="I30" s="16">
        <f t="shared" si="0"/>
        <v>1409592</v>
      </c>
      <c r="J30" s="16">
        <f t="shared" si="0"/>
        <v>1470901</v>
      </c>
      <c r="K30" s="16">
        <f t="shared" si="0"/>
        <v>1523167</v>
      </c>
      <c r="L30" s="16">
        <f t="shared" si="0"/>
        <v>1593744</v>
      </c>
      <c r="M30" s="17">
        <f>SUM(M13:M29)</f>
        <v>1649066</v>
      </c>
    </row>
    <row r="31" spans="2:16" x14ac:dyDescent="0.25">
      <c r="B31" s="2" t="s">
        <v>24</v>
      </c>
    </row>
    <row r="32" spans="2:16" x14ac:dyDescent="0.25">
      <c r="B32" s="2" t="s">
        <v>25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Legendas</vt:lpstr>
      <vt:lpstr>Frota.Tipo.Ano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7002424@DETRAN.LOCAL</dc:creator>
  <cp:keywords/>
  <dc:description/>
  <cp:lastModifiedBy>DETRAN - RENACH - GREYCE HELLEN SANTOS</cp:lastModifiedBy>
  <cp:revision/>
  <cp:lastPrinted>2024-10-07T16:07:32Z</cp:lastPrinted>
  <dcterms:created xsi:type="dcterms:W3CDTF">2024-04-23T13:03:45Z</dcterms:created>
  <dcterms:modified xsi:type="dcterms:W3CDTF">2024-10-07T16:27:01Z</dcterms:modified>
  <cp:category/>
  <cp:contentStatus/>
</cp:coreProperties>
</file>